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869AC75F-02DF-474D-96E3-569D3C897B0E}" xr6:coauthVersionLast="47" xr6:coauthVersionMax="47" xr10:uidLastSave="{00000000-0000-0000-0000-000000000000}"/>
  <bookViews>
    <workbookView xWindow="28680" yWindow="-120" windowWidth="29040" windowHeight="15840" activeTab="2" xr2:uid="{E7CDD58B-93F9-4B64-B8DE-A2A1002A0E4A}"/>
  </bookViews>
  <sheets>
    <sheet name="見積書" sheetId="1" r:id="rId1"/>
    <sheet name="予算" sheetId="2" r:id="rId2"/>
    <sheet name="経費明細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C10" i="2"/>
  <c r="D10" i="2"/>
</calcChain>
</file>

<file path=xl/sharedStrings.xml><?xml version="1.0" encoding="utf-8"?>
<sst xmlns="http://schemas.openxmlformats.org/spreadsheetml/2006/main" count="77" uniqueCount="50">
  <si>
    <t>見積書</t>
    <rPh sb="0" eb="3">
      <t>ミツモリショ</t>
    </rPh>
    <phoneticPr fontId="8"/>
  </si>
  <si>
    <t>様</t>
    <rPh sb="0" eb="1">
      <t>サマ</t>
    </rPh>
    <phoneticPr fontId="8"/>
  </si>
  <si>
    <t>品　名</t>
    <rPh sb="0" eb="1">
      <t>ヒン</t>
    </rPh>
    <rPh sb="2" eb="3">
      <t>ナ</t>
    </rPh>
    <phoneticPr fontId="8"/>
  </si>
  <si>
    <t>単　価</t>
    <phoneticPr fontId="8"/>
  </si>
  <si>
    <t>金　額</t>
    <rPh sb="0" eb="1">
      <t>カネ</t>
    </rPh>
    <rPh sb="2" eb="3">
      <t>ガク</t>
    </rPh>
    <phoneticPr fontId="8"/>
  </si>
  <si>
    <t>衣装</t>
  </si>
  <si>
    <t>披露宴</t>
  </si>
  <si>
    <t>音楽/エンターテイメント</t>
  </si>
  <si>
    <t>写真</t>
  </si>
  <si>
    <t>小計</t>
  </si>
  <si>
    <t xml:space="preserve">消費税 </t>
  </si>
  <si>
    <t>集計</t>
  </si>
  <si>
    <t>実績</t>
  </si>
  <si>
    <t>支出の合計</t>
  </si>
  <si>
    <t>結婚式の予算概要</t>
    <phoneticPr fontId="19" type="noConversion"/>
  </si>
  <si>
    <t>項目</t>
    <rPh sb="0" eb="2">
      <t>ｺｳﾓｸ</t>
    </rPh>
    <phoneticPr fontId="19" type="noConversion"/>
  </si>
  <si>
    <t>見積り</t>
    <phoneticPr fontId="19" type="noConversion"/>
  </si>
  <si>
    <t>実績－見積り</t>
    <rPh sb="0" eb="2">
      <t>ｼﾞｯｾｷ</t>
    </rPh>
    <rPh sb="3" eb="5">
      <t>ﾐﾂﾓﾘ</t>
    </rPh>
    <phoneticPr fontId="19" type="noConversion"/>
  </si>
  <si>
    <t>経費明細</t>
  </si>
  <si>
    <t>カテゴリ</t>
  </si>
  <si>
    <t>見積もり</t>
  </si>
  <si>
    <t>予算内/超過</t>
  </si>
  <si>
    <t>新婦衣装</t>
    <rPh sb="0" eb="4">
      <t>シンプイショウ</t>
    </rPh>
    <phoneticPr fontId="8"/>
  </si>
  <si>
    <t>新郎衣装</t>
    <rPh sb="0" eb="4">
      <t>シンロウイショウ</t>
    </rPh>
    <phoneticPr fontId="8"/>
  </si>
  <si>
    <t>着付</t>
    <rPh sb="0" eb="2">
      <t>キツ</t>
    </rPh>
    <phoneticPr fontId="8"/>
  </si>
  <si>
    <t>衣装合計</t>
  </si>
  <si>
    <t>会場使用料</t>
    <rPh sb="2" eb="5">
      <t>シヨウリョウ</t>
    </rPh>
    <phoneticPr fontId="8"/>
  </si>
  <si>
    <t>装花</t>
    <rPh sb="0" eb="1">
      <t>ヨソオ</t>
    </rPh>
    <rPh sb="1" eb="2">
      <t>ハナ</t>
    </rPh>
    <phoneticPr fontId="8"/>
  </si>
  <si>
    <t>ブーケ</t>
  </si>
  <si>
    <t>料理</t>
    <rPh sb="0" eb="2">
      <t>リョウリ</t>
    </rPh>
    <phoneticPr fontId="8"/>
  </si>
  <si>
    <t>飲料</t>
    <rPh sb="0" eb="2">
      <t>インリョウ</t>
    </rPh>
    <phoneticPr fontId="8"/>
  </si>
  <si>
    <t>ウェディングケーキ</t>
  </si>
  <si>
    <t>控室</t>
    <rPh sb="0" eb="2">
      <t>ヒカエシツ</t>
    </rPh>
    <phoneticPr fontId="8"/>
  </si>
  <si>
    <t>スタッフおよび謝礼</t>
  </si>
  <si>
    <t>披露宴合計</t>
  </si>
  <si>
    <t>式の演奏者</t>
  </si>
  <si>
    <t>映像楽器</t>
    <rPh sb="0" eb="4">
      <t>エイゾウガッキ</t>
    </rPh>
    <phoneticPr fontId="8"/>
  </si>
  <si>
    <t>音楽/エンターテイメント合計</t>
  </si>
  <si>
    <t>招待状</t>
  </si>
  <si>
    <t>結婚報告</t>
  </si>
  <si>
    <t>お礼状</t>
  </si>
  <si>
    <t>来客名簿</t>
  </si>
  <si>
    <t>プログラム</t>
  </si>
  <si>
    <t>印刷物/便箋合計</t>
  </si>
  <si>
    <t>記念写真</t>
  </si>
  <si>
    <t>追加のプリント</t>
  </si>
  <si>
    <t>アルバム</t>
  </si>
  <si>
    <t>ビデオ撮影</t>
  </si>
  <si>
    <t>写真合計</t>
  </si>
  <si>
    <t>印刷物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</si>
</sst>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¥&quot;#,##0.00;&quot;¥&quot;\-#,##0.00"/>
    <numFmt numFmtId="44" formatCode="_ &quot;¥&quot;* #,##0.00_ ;_ &quot;¥&quot;* \-#,##0.00_ ;_ &quot;¥&quot;* &quot;-&quot;??_ ;_ @_ "/>
    <numFmt numFmtId="176" formatCode="#,##0.00_ "/>
    <numFmt numFmtId="177" formatCode="#,##0.00_);\(#,##0.00\)"/>
    <numFmt numFmtId="178" formatCode="[$-F800]dddd\,\ mmmm\ dd\,\ yyyy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sz val="36"/>
      <color theme="4" tint="-0.24994659260841701"/>
      <name val="Meiryo UI"/>
      <family val="2"/>
    </font>
    <font>
      <sz val="6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1"/>
      <color theme="3" tint="-0.24994659260841701"/>
      <name val="Meiryo UI"/>
      <family val="2"/>
    </font>
    <font>
      <sz val="11"/>
      <color theme="3" tint="-0.24994659260841701"/>
      <name val="游ゴシック"/>
      <family val="3"/>
      <charset val="128"/>
    </font>
    <font>
      <sz val="12"/>
      <color theme="4" tint="-0.499984740745262"/>
      <name val="Meiryo UI"/>
      <family val="2"/>
    </font>
    <font>
      <sz val="12"/>
      <color theme="4" tint="-0.499984740745262"/>
      <name val="游ゴシック"/>
      <family val="3"/>
      <charset val="128"/>
    </font>
    <font>
      <sz val="11"/>
      <color theme="4" tint="-0.499984740745262"/>
      <name val="Meiryo UI"/>
      <family val="2"/>
    </font>
    <font>
      <sz val="11"/>
      <color theme="0"/>
      <name val="Meiryo UI"/>
      <family val="2"/>
    </font>
    <font>
      <sz val="11"/>
      <color theme="0"/>
      <name val="游ゴシック"/>
      <family val="3"/>
      <charset val="128"/>
    </font>
    <font>
      <b/>
      <sz val="11"/>
      <color theme="3" tint="-0.2499465926084170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3" tint="-0.24994659260841701"/>
      <name val="Meiryo UI"/>
      <family val="2"/>
    </font>
    <font>
      <sz val="8"/>
      <name val="Arial"/>
      <family val="2"/>
    </font>
    <font>
      <b/>
      <sz val="11"/>
      <color theme="0"/>
      <name val="游ゴシック"/>
      <family val="3"/>
      <charset val="128"/>
    </font>
    <font>
      <sz val="36"/>
      <color theme="9" tint="-0.249977111117893"/>
      <name val="游ゴシック"/>
      <family val="3"/>
      <charset val="128"/>
    </font>
    <font>
      <i/>
      <sz val="10"/>
      <color theme="1" tint="0.24994659260841701"/>
      <name val="Meiryo UI"/>
      <family val="3"/>
      <charset val="128"/>
    </font>
    <font>
      <sz val="28"/>
      <color theme="9" tint="-0.499984740745262"/>
      <name val="游ゴシック"/>
      <family val="3"/>
      <charset val="128"/>
    </font>
    <font>
      <sz val="26"/>
      <color theme="3"/>
      <name val="游ゴシック"/>
      <family val="3"/>
      <charset val="128"/>
    </font>
    <font>
      <i/>
      <sz val="10"/>
      <color theme="1" tint="0.24994659260841701"/>
      <name val="游ゴシック"/>
      <family val="3"/>
      <charset val="128"/>
    </font>
    <font>
      <sz val="10"/>
      <name val="游ゴシック"/>
      <family val="3"/>
      <charset val="128"/>
    </font>
    <font>
      <b/>
      <sz val="10"/>
      <color theme="3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8"/>
      <color rgb="FF0070C0"/>
      <name val="游ゴシック"/>
      <family val="3"/>
      <charset val="128"/>
    </font>
    <font>
      <sz val="24"/>
      <color theme="3"/>
      <name val="游ゴシック"/>
      <family val="3"/>
      <charset val="128"/>
    </font>
    <font>
      <b/>
      <sz val="10"/>
      <color theme="0"/>
      <name val="游ゴシック"/>
      <family val="3"/>
      <charset val="128"/>
    </font>
    <font>
      <b/>
      <sz val="18"/>
      <color rgb="FF00B0F0"/>
      <name val="游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gradientFill degree="90">
        <stop position="0">
          <color theme="4"/>
        </stop>
        <stop position="1">
          <color theme="4" tint="-0.49803155613879818"/>
        </stop>
      </gradient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A76E1"/>
        <bgColor indexed="64"/>
      </patternFill>
    </fill>
    <fill>
      <patternFill patternType="solid">
        <fgColor rgb="FFF5D3E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D9FA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/>
      <bottom style="medium">
        <color theme="9" tint="0.39997558519241921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 style="thin">
        <color rgb="FFFFC000"/>
      </top>
      <bottom/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6" fillId="0" borderId="0" applyNumberFormat="0" applyFill="0" applyBorder="0" applyProtection="0">
      <alignment horizontal="right" vertical="center"/>
    </xf>
    <xf numFmtId="0" fontId="9" fillId="0" borderId="0">
      <alignment horizontal="left" wrapText="1"/>
    </xf>
    <xf numFmtId="0" fontId="11" fillId="0" borderId="0" applyNumberFormat="0" applyFill="0" applyProtection="0">
      <alignment horizontal="left"/>
    </xf>
    <xf numFmtId="0" fontId="13" fillId="0" borderId="0" applyNumberFormat="0" applyFill="0" applyProtection="0">
      <alignment horizontal="right"/>
    </xf>
    <xf numFmtId="0" fontId="14" fillId="3" borderId="0" applyNumberFormat="0" applyBorder="0" applyProtection="0">
      <alignment horizontal="left"/>
    </xf>
    <xf numFmtId="7" fontId="9" fillId="0" borderId="0" applyFont="0" applyFill="0" applyBorder="0" applyProtection="0">
      <alignment horizontal="left" vertical="center"/>
    </xf>
    <xf numFmtId="44" fontId="9" fillId="0" borderId="0" applyFont="0" applyFill="0" applyBorder="0" applyProtection="0">
      <alignment horizontal="right" vertical="center"/>
    </xf>
    <xf numFmtId="0" fontId="9" fillId="0" borderId="0" applyNumberFormat="0" applyFont="0" applyFill="0" applyBorder="0">
      <alignment horizontal="right" vertical="center" wrapText="1"/>
    </xf>
    <xf numFmtId="10" fontId="9" fillId="0" borderId="0" applyFont="0" applyFill="0" applyBorder="0" applyProtection="0">
      <alignment horizontal="left" vertical="center"/>
    </xf>
    <xf numFmtId="0" fontId="18" fillId="0" borderId="0" applyNumberFormat="0" applyFill="0" applyProtection="0">
      <alignment horizontal="right" vertical="center" indent="9"/>
    </xf>
    <xf numFmtId="0" fontId="9" fillId="0" borderId="0" applyNumberFormat="0" applyFill="0" applyBorder="0" applyProtection="0">
      <alignment horizontal="center" vertical="center" wrapText="1"/>
    </xf>
    <xf numFmtId="0" fontId="13" fillId="0" borderId="0" applyNumberFormat="0" applyProtection="0">
      <alignment horizontal="center" vertical="center" wrapText="1"/>
    </xf>
  </cellStyleXfs>
  <cellXfs count="65">
    <xf numFmtId="0" fontId="0" fillId="0" borderId="0" xfId="0">
      <alignment vertical="center"/>
    </xf>
    <xf numFmtId="0" fontId="10" fillId="0" borderId="0" xfId="9" applyFont="1">
      <alignment horizontal="left" wrapText="1"/>
    </xf>
    <xf numFmtId="0" fontId="12" fillId="0" borderId="0" xfId="10" applyFont="1">
      <alignment horizontal="left"/>
    </xf>
    <xf numFmtId="0" fontId="10" fillId="0" borderId="0" xfId="9" applyFont="1" applyAlignment="1">
      <alignment horizontal="left" vertical="center" wrapText="1" indent="1"/>
    </xf>
    <xf numFmtId="7" fontId="10" fillId="0" borderId="0" xfId="13" applyFont="1" applyBorder="1">
      <alignment horizontal="left" vertical="center"/>
    </xf>
    <xf numFmtId="9" fontId="0" fillId="0" borderId="0" xfId="2" applyFont="1">
      <alignment vertical="center"/>
    </xf>
    <xf numFmtId="0" fontId="0" fillId="0" borderId="0" xfId="0" applyAlignment="1">
      <alignment horizontal="right" vertical="center"/>
    </xf>
    <xf numFmtId="176" fontId="20" fillId="4" borderId="0" xfId="12" applyNumberFormat="1" applyFont="1" applyFill="1" applyBorder="1" applyAlignment="1">
      <alignment horizontal="center" vertical="center"/>
    </xf>
    <xf numFmtId="44" fontId="20" fillId="4" borderId="0" xfId="12" applyNumberFormat="1" applyFont="1" applyFill="1" applyBorder="1" applyAlignment="1">
      <alignment horizontal="center" vertical="center"/>
    </xf>
    <xf numFmtId="0" fontId="10" fillId="5" borderId="0" xfId="9" applyFont="1" applyFill="1" applyAlignment="1">
      <alignment horizontal="left" vertical="center" wrapText="1" indent="1"/>
    </xf>
    <xf numFmtId="7" fontId="10" fillId="5" borderId="0" xfId="13" applyFont="1" applyFill="1" applyBorder="1">
      <alignment horizontal="left" vertical="center"/>
    </xf>
    <xf numFmtId="0" fontId="10" fillId="0" borderId="3" xfId="9" applyFont="1" applyBorder="1" applyAlignment="1">
      <alignment horizontal="left" vertical="center" wrapText="1"/>
    </xf>
    <xf numFmtId="7" fontId="10" fillId="0" borderId="3" xfId="13" applyFont="1" applyBorder="1">
      <alignment horizontal="left" vertical="center"/>
    </xf>
    <xf numFmtId="0" fontId="12" fillId="0" borderId="4" xfId="10" applyFont="1" applyBorder="1">
      <alignment horizontal="left"/>
    </xf>
    <xf numFmtId="0" fontId="21" fillId="0" borderId="0" xfId="8" applyFont="1" applyBorder="1" applyAlignment="1">
      <alignment vertical="center"/>
    </xf>
    <xf numFmtId="0" fontId="25" fillId="0" borderId="0" xfId="6" applyFont="1" applyAlignment="1">
      <alignment horizontal="left" vertical="center"/>
    </xf>
    <xf numFmtId="0" fontId="25" fillId="0" borderId="0" xfId="6" applyFont="1" applyAlignment="1">
      <alignment horizontal="right" vertical="center" indent="1"/>
    </xf>
    <xf numFmtId="0" fontId="26" fillId="0" borderId="0" xfId="0" applyFont="1" applyAlignment="1"/>
    <xf numFmtId="0" fontId="22" fillId="9" borderId="0" xfId="6" applyFont="1" applyFill="1" applyAlignment="1">
      <alignment horizontal="left" vertical="center" indent="1"/>
    </xf>
    <xf numFmtId="0" fontId="22" fillId="9" borderId="0" xfId="6" applyFont="1" applyFill="1" applyAlignment="1">
      <alignment horizontal="left" vertical="center"/>
    </xf>
    <xf numFmtId="0" fontId="22" fillId="9" borderId="0" xfId="6" applyFont="1" applyFill="1" applyAlignment="1">
      <alignment horizontal="right" vertical="center" indent="1"/>
    </xf>
    <xf numFmtId="4" fontId="24" fillId="10" borderId="0" xfId="3" applyNumberFormat="1" applyFont="1" applyFill="1">
      <alignment vertical="center"/>
    </xf>
    <xf numFmtId="3" fontId="28" fillId="0" borderId="5" xfId="1" applyNumberFormat="1" applyFont="1" applyFill="1" applyBorder="1" applyAlignment="1">
      <alignment horizontal="right" vertical="center"/>
    </xf>
    <xf numFmtId="3" fontId="27" fillId="11" borderId="5" xfId="0" applyNumberFormat="1" applyFont="1" applyFill="1" applyBorder="1" applyAlignment="1">
      <alignment horizontal="right" vertical="center"/>
    </xf>
    <xf numFmtId="0" fontId="27" fillId="11" borderId="5" xfId="0" applyFont="1" applyFill="1" applyBorder="1" applyAlignment="1">
      <alignment horizontal="center" vertical="center"/>
    </xf>
    <xf numFmtId="0" fontId="0" fillId="12" borderId="0" xfId="0" applyFill="1">
      <alignment vertical="center"/>
    </xf>
    <xf numFmtId="177" fontId="30" fillId="0" borderId="0" xfId="0" applyNumberFormat="1" applyFont="1" applyAlignment="1">
      <alignment horizontal="center" vertical="center"/>
    </xf>
    <xf numFmtId="0" fontId="32" fillId="0" borderId="0" xfId="5" applyFont="1" applyBorder="1" applyAlignment="1">
      <alignment horizontal="left" vertical="center" wrapText="1" indent="1"/>
    </xf>
    <xf numFmtId="0" fontId="32" fillId="0" borderId="0" xfId="5" applyFont="1" applyBorder="1" applyAlignment="1">
      <alignment horizontal="left" vertical="center" indent="1"/>
    </xf>
    <xf numFmtId="0" fontId="31" fillId="14" borderId="6" xfId="0" applyFont="1" applyFill="1" applyBorder="1" applyAlignment="1">
      <alignment horizontal="center" vertical="center"/>
    </xf>
    <xf numFmtId="0" fontId="26" fillId="0" borderId="6" xfId="0" applyFont="1" applyBorder="1" applyAlignment="1">
      <alignment horizontal="left" vertical="center" wrapText="1" indent="1"/>
    </xf>
    <xf numFmtId="38" fontId="26" fillId="0" borderId="6" xfId="1" applyFont="1" applyBorder="1" applyAlignment="1">
      <alignment horizontal="right" vertical="center"/>
    </xf>
    <xf numFmtId="3" fontId="26" fillId="0" borderId="6" xfId="1" applyNumberFormat="1" applyFont="1" applyBorder="1" applyAlignment="1">
      <alignment horizontal="right" vertical="center"/>
    </xf>
    <xf numFmtId="0" fontId="31" fillId="15" borderId="6" xfId="0" applyFont="1" applyFill="1" applyBorder="1" applyAlignment="1">
      <alignment horizontal="center" vertical="center"/>
    </xf>
    <xf numFmtId="3" fontId="31" fillId="15" borderId="6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38" fontId="0" fillId="0" borderId="6" xfId="1" applyFont="1" applyBorder="1">
      <alignment vertical="center"/>
    </xf>
    <xf numFmtId="3" fontId="0" fillId="0" borderId="6" xfId="1" applyNumberFormat="1" applyFont="1" applyBorder="1">
      <alignment vertical="center"/>
    </xf>
    <xf numFmtId="0" fontId="31" fillId="14" borderId="7" xfId="0" applyFont="1" applyFill="1" applyBorder="1" applyAlignment="1">
      <alignment horizontal="center" vertical="center"/>
    </xf>
    <xf numFmtId="0" fontId="31" fillId="14" borderId="8" xfId="0" applyFont="1" applyFill="1" applyBorder="1" applyAlignment="1">
      <alignment horizontal="center" vertical="center"/>
    </xf>
    <xf numFmtId="0" fontId="31" fillId="14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indent="1"/>
    </xf>
    <xf numFmtId="3" fontId="0" fillId="0" borderId="11" xfId="1" applyNumberFormat="1" applyFont="1" applyBorder="1">
      <alignment vertical="center"/>
    </xf>
    <xf numFmtId="0" fontId="31" fillId="15" borderId="12" xfId="0" applyFont="1" applyFill="1" applyBorder="1" applyAlignment="1">
      <alignment horizontal="center" vertical="center"/>
    </xf>
    <xf numFmtId="3" fontId="31" fillId="15" borderId="13" xfId="1" applyNumberFormat="1" applyFont="1" applyFill="1" applyBorder="1" applyAlignment="1">
      <alignment horizontal="right" vertical="center"/>
    </xf>
    <xf numFmtId="3" fontId="31" fillId="15" borderId="14" xfId="1" applyNumberFormat="1" applyFont="1" applyFill="1" applyBorder="1" applyAlignment="1">
      <alignment horizontal="right" vertical="center"/>
    </xf>
    <xf numFmtId="0" fontId="28" fillId="0" borderId="15" xfId="7" applyNumberFormat="1" applyFont="1" applyFill="1" applyBorder="1" applyAlignment="1">
      <alignment horizontal="left" vertical="center"/>
    </xf>
    <xf numFmtId="3" fontId="28" fillId="0" borderId="16" xfId="1" applyNumberFormat="1" applyFont="1" applyFill="1" applyBorder="1" applyAlignment="1">
      <alignment horizontal="right" vertical="center"/>
    </xf>
    <xf numFmtId="0" fontId="27" fillId="11" borderId="17" xfId="4" applyNumberFormat="1" applyFont="1" applyFill="1" applyBorder="1" applyAlignment="1" applyProtection="1">
      <alignment horizontal="center" vertical="center"/>
    </xf>
    <xf numFmtId="177" fontId="27" fillId="11" borderId="18" xfId="4" applyNumberFormat="1" applyFont="1" applyFill="1" applyBorder="1" applyAlignment="1">
      <alignment horizontal="center" vertical="center"/>
    </xf>
    <xf numFmtId="177" fontId="27" fillId="11" borderId="19" xfId="4" applyNumberFormat="1" applyFont="1" applyFill="1" applyBorder="1" applyAlignment="1">
      <alignment horizontal="center" vertical="center"/>
    </xf>
    <xf numFmtId="0" fontId="28" fillId="0" borderId="20" xfId="7" applyNumberFormat="1" applyFont="1" applyFill="1" applyBorder="1" applyAlignment="1">
      <alignment horizontal="left" vertical="center"/>
    </xf>
    <xf numFmtId="3" fontId="28" fillId="0" borderId="21" xfId="1" applyNumberFormat="1" applyFont="1" applyFill="1" applyBorder="1" applyAlignment="1">
      <alignment horizontal="right" vertical="center"/>
    </xf>
    <xf numFmtId="3" fontId="28" fillId="0" borderId="22" xfId="1" applyNumberFormat="1" applyFont="1" applyFill="1" applyBorder="1" applyAlignment="1">
      <alignment horizontal="right" vertical="center"/>
    </xf>
    <xf numFmtId="0" fontId="10" fillId="5" borderId="0" xfId="1" applyNumberFormat="1" applyFont="1" applyFill="1" applyBorder="1" applyAlignment="1">
      <alignment horizontal="right" vertical="center"/>
    </xf>
    <xf numFmtId="0" fontId="10" fillId="0" borderId="0" xfId="1" applyNumberFormat="1" applyFont="1" applyBorder="1" applyAlignment="1">
      <alignment horizontal="right" vertical="center"/>
    </xf>
    <xf numFmtId="0" fontId="16" fillId="0" borderId="0" xfId="14" applyNumberFormat="1" applyFont="1" applyBorder="1">
      <alignment horizontal="right" vertical="center"/>
    </xf>
    <xf numFmtId="0" fontId="16" fillId="5" borderId="0" xfId="14" applyNumberFormat="1" applyFont="1" applyFill="1" applyBorder="1">
      <alignment horizontal="right" vertical="center"/>
    </xf>
    <xf numFmtId="0" fontId="16" fillId="0" borderId="3" xfId="14" applyNumberFormat="1" applyFont="1" applyBorder="1">
      <alignment horizontal="right" vertical="center"/>
    </xf>
    <xf numFmtId="0" fontId="10" fillId="6" borderId="0" xfId="1" applyNumberFormat="1" applyFont="1" applyFill="1" applyAlignment="1">
      <alignment horizontal="right" wrapText="1"/>
    </xf>
    <xf numFmtId="0" fontId="17" fillId="7" borderId="0" xfId="1" applyNumberFormat="1" applyFont="1" applyFill="1" applyBorder="1" applyAlignment="1">
      <alignment horizontal="right" vertical="center"/>
    </xf>
    <xf numFmtId="0" fontId="15" fillId="8" borderId="0" xfId="1" applyNumberFormat="1" applyFont="1" applyFill="1" applyBorder="1" applyAlignment="1">
      <alignment horizontal="right" vertical="center"/>
    </xf>
    <xf numFmtId="178" fontId="0" fillId="0" borderId="0" xfId="0" applyNumberFormat="1">
      <alignment vertical="center"/>
    </xf>
    <xf numFmtId="4" fontId="23" fillId="10" borderId="0" xfId="3" applyNumberFormat="1" applyFont="1" applyFill="1" applyAlignment="1">
      <alignment horizontal="left" vertical="center" indent="1"/>
    </xf>
    <xf numFmtId="4" fontId="29" fillId="13" borderId="0" xfId="3" applyNumberFormat="1" applyFont="1" applyFill="1" applyAlignment="1">
      <alignment horizontal="left" vertical="center" indent="1"/>
    </xf>
  </cellXfs>
  <cellStyles count="20">
    <cellStyle name="20% - アクセント 1" xfId="7" builtinId="30"/>
    <cellStyle name="タイトル" xfId="3" builtinId="15"/>
    <cellStyle name="タイトル 2" xfId="8" xr:uid="{75CDBF13-1585-4B9E-BC57-5A0384B2137A}"/>
    <cellStyle name="パーセント" xfId="2" builtinId="5"/>
    <cellStyle name="パーセント 2" xfId="16" xr:uid="{B4A13082-4951-4CED-BC80-8E991795BFD6}"/>
    <cellStyle name="メモ 2" xfId="19" xr:uid="{B5BBAA9C-F8DE-48EA-B96D-4B38D42835DD}"/>
    <cellStyle name="右揃え" xfId="15" xr:uid="{206158BF-1E63-4256-AEA3-4D04DFAB1715}"/>
    <cellStyle name="桁区切り" xfId="1" builtinId="6"/>
    <cellStyle name="見出し 1" xfId="4" builtinId="16"/>
    <cellStyle name="見出し 2 2" xfId="10" xr:uid="{E4C07DDD-F1C5-4C4F-8BF9-4AC348AECCF1}"/>
    <cellStyle name="見出し 3" xfId="5" builtinId="18"/>
    <cellStyle name="見出し 3 2" xfId="11" xr:uid="{06B186AB-B5E0-4CBD-8587-2B40B77AE8F7}"/>
    <cellStyle name="見出し 4 2" xfId="12" xr:uid="{637CE2CC-DD8C-4638-9B49-C9061D3B4D41}"/>
    <cellStyle name="集計 2" xfId="17" xr:uid="{7C5B0337-4D6C-44C3-B05D-FFE04697B328}"/>
    <cellStyle name="説明文" xfId="6" builtinId="53"/>
    <cellStyle name="説明文 2" xfId="18" xr:uid="{642FE8C2-E2CF-4F41-962E-EC127493A0AF}"/>
    <cellStyle name="通貨 [0.00] 2" xfId="13" xr:uid="{7CB4EEB8-576E-45AB-B934-F5A64B67059E}"/>
    <cellStyle name="通貨 2" xfId="14" xr:uid="{76EBC9E4-2D03-489D-BD6F-67B0992885DA}"/>
    <cellStyle name="標準" xfId="0" builtinId="0"/>
    <cellStyle name="標準 2" xfId="9" xr:uid="{873D669A-444A-48B9-9876-0398F06B48A3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3" formatCode="#,##0"/>
      <border diagonalUp="0" diagonalDown="0">
        <left style="thin">
          <color rgb="FF0070C0"/>
        </left>
        <right/>
        <top style="thin">
          <color rgb="FF0070C0"/>
        </top>
        <bottom style="thin">
          <color rgb="FF0070C0"/>
        </bottom>
        <vertical style="thin">
          <color rgb="FF0070C0"/>
        </vertical>
        <horizontal style="thin">
          <color rgb="FF0070C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 style="thin">
          <color rgb="FF0070C0"/>
        </vertical>
        <horizontal style="thin">
          <color rgb="FF0070C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 style="thin">
          <color rgb="FF0070C0"/>
        </vertical>
        <horizontal style="thin">
          <color rgb="FF0070C0"/>
        </horizontal>
      </border>
    </dxf>
    <dxf>
      <alignment horizontal="left" vertical="center" textRotation="0" wrapText="0" indent="1" justifyLastLine="0" shrinkToFit="0" readingOrder="0"/>
      <border diagonalUp="0" diagonalDown="0">
        <left/>
        <right style="thin">
          <color rgb="FF0070C0"/>
        </right>
        <top style="thin">
          <color rgb="FF0070C0"/>
        </top>
        <bottom style="thin">
          <color rgb="FF0070C0"/>
        </bottom>
        <vertical style="thin">
          <color rgb="FF0070C0"/>
        </vertical>
        <horizontal style="thin">
          <color rgb="FF0070C0"/>
        </horizontal>
      </border>
    </dxf>
    <dxf>
      <border>
        <top style="thin">
          <color rgb="FF0070C0"/>
        </top>
      </border>
    </dxf>
    <dxf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border>
        <bottom style="thin">
          <color rgb="FF0070C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游ゴシック"/>
        <family val="3"/>
        <charset val="128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70C0"/>
        </left>
        <right style="thin">
          <color rgb="FF0070C0"/>
        </right>
        <top/>
        <bottom/>
        <vertical style="thin">
          <color rgb="FF0070C0"/>
        </vertical>
        <horizontal style="thin">
          <color rgb="FF0070C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rgb="FFFFC000"/>
        </left>
        <right/>
        <top style="thin">
          <color rgb="FFFFC000"/>
        </top>
        <bottom style="thin">
          <color rgb="FFFFC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rgb="FFFFC000"/>
        </left>
        <right style="thin">
          <color rgb="FFFFC000"/>
        </right>
        <top style="thin">
          <color rgb="FFFFC000"/>
        </top>
        <bottom style="thin">
          <color rgb="FFFFC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rgb="FFFFC000"/>
        </left>
        <right style="thin">
          <color rgb="FFFFC000"/>
        </right>
        <top style="thin">
          <color rgb="FFFFC000"/>
        </top>
        <bottom style="thin">
          <color rgb="FFFFC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rgb="FFFFC000"/>
        </right>
        <top style="thin">
          <color rgb="FFFFC000"/>
        </top>
        <bottom style="thin">
          <color rgb="FFFFC000"/>
        </bottom>
        <vertical/>
        <horizontal/>
      </border>
    </dxf>
    <dxf>
      <border outline="0">
        <top style="thin">
          <color rgb="FFFFC000"/>
        </top>
      </border>
    </dxf>
    <dxf>
      <border outline="0">
        <left style="thin">
          <color rgb="FFFFC000"/>
        </left>
        <right style="thin">
          <color rgb="FFFFC000"/>
        </right>
        <top style="thin">
          <color rgb="FFFFC000"/>
        </top>
        <bottom style="thin">
          <color rgb="FFFFC000"/>
        </bottom>
      </border>
    </dxf>
    <dxf>
      <border outline="0">
        <bottom style="thin">
          <color rgb="FFFFC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游ゴシック"/>
        <family val="3"/>
        <charset val="128"/>
        <scheme val="none"/>
      </font>
      <numFmt numFmtId="177" formatCode="#,##0.00_);\(#,##0.00\)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FFC000"/>
        </left>
        <right style="thin">
          <color rgb="FFFFC000"/>
        </right>
        <top/>
        <bottom/>
      </border>
    </dxf>
  </dxfs>
  <tableStyles count="0" defaultTableStyle="TableStyleMedium2" defaultPivotStyle="PivotStyleLight16"/>
  <colors>
    <mruColors>
      <color rgb="FFF5D3EE"/>
      <color rgb="FFFA76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予算!$C$4</c:f>
              <c:strCache>
                <c:ptCount val="1"/>
                <c:pt idx="0">
                  <c:v>見積り</c:v>
                </c:pt>
              </c:strCache>
            </c:strRef>
          </c:tx>
          <c:spPr>
            <a:solidFill>
              <a:srgbClr val="FA76E1"/>
            </a:solidFill>
            <a:ln>
              <a:noFill/>
            </a:ln>
            <a:effectLst/>
          </c:spPr>
          <c:invertIfNegative val="0"/>
          <c:cat>
            <c:strRef>
              <c:f>予算!$B$5:$B$8</c:f>
              <c:strCache>
                <c:ptCount val="4"/>
                <c:pt idx="0">
                  <c:v>衣装</c:v>
                </c:pt>
                <c:pt idx="1">
                  <c:v>披露宴</c:v>
                </c:pt>
                <c:pt idx="2">
                  <c:v>音楽/エンターテイメント</c:v>
                </c:pt>
                <c:pt idx="3">
                  <c:v>印刷物</c:v>
                </c:pt>
              </c:strCache>
            </c:strRef>
          </c:cat>
          <c:val>
            <c:numRef>
              <c:f>予算!$C$5:$C$8</c:f>
              <c:numCache>
                <c:formatCode>#,##0</c:formatCode>
                <c:ptCount val="4"/>
                <c:pt idx="0">
                  <c:v>350000</c:v>
                </c:pt>
                <c:pt idx="1">
                  <c:v>945000</c:v>
                </c:pt>
                <c:pt idx="2">
                  <c:v>110000</c:v>
                </c:pt>
                <c:pt idx="3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0-4E6A-A6C1-AFF9006596A1}"/>
            </c:ext>
          </c:extLst>
        </c:ser>
        <c:ser>
          <c:idx val="1"/>
          <c:order val="1"/>
          <c:tx>
            <c:strRef>
              <c:f>予算!$D$4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rgbClr val="F5D3EE"/>
            </a:solidFill>
            <a:ln>
              <a:noFill/>
            </a:ln>
            <a:effectLst/>
          </c:spPr>
          <c:invertIfNegative val="0"/>
          <c:cat>
            <c:strRef>
              <c:f>予算!$B$5:$B$8</c:f>
              <c:strCache>
                <c:ptCount val="4"/>
                <c:pt idx="0">
                  <c:v>衣装</c:v>
                </c:pt>
                <c:pt idx="1">
                  <c:v>披露宴</c:v>
                </c:pt>
                <c:pt idx="2">
                  <c:v>音楽/エンターテイメント</c:v>
                </c:pt>
                <c:pt idx="3">
                  <c:v>印刷物</c:v>
                </c:pt>
              </c:strCache>
            </c:strRef>
          </c:cat>
          <c:val>
            <c:numRef>
              <c:f>予算!$D$5:$D$8</c:f>
              <c:numCache>
                <c:formatCode>#,##0</c:formatCode>
                <c:ptCount val="4"/>
                <c:pt idx="0">
                  <c:v>400000</c:v>
                </c:pt>
                <c:pt idx="1">
                  <c:v>1035000</c:v>
                </c:pt>
                <c:pt idx="2">
                  <c:v>105000</c:v>
                </c:pt>
                <c:pt idx="3">
                  <c:v>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E0-4E6A-A6C1-AFF900659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8379480"/>
        <c:axId val="828377512"/>
      </c:barChart>
      <c:catAx>
        <c:axId val="82837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8377512"/>
        <c:crosses val="autoZero"/>
        <c:auto val="1"/>
        <c:lblAlgn val="ctr"/>
        <c:lblOffset val="100"/>
        <c:noMultiLvlLbl val="0"/>
      </c:catAx>
      <c:valAx>
        <c:axId val="82837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8379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0</xdr:row>
      <xdr:rowOff>57150</xdr:rowOff>
    </xdr:from>
    <xdr:to>
      <xdr:col>3</xdr:col>
      <xdr:colOff>104775</xdr:colOff>
      <xdr:row>2</xdr:row>
      <xdr:rowOff>133350</xdr:rowOff>
    </xdr:to>
    <xdr:pic>
      <xdr:nvPicPr>
        <xdr:cNvPr id="2" name="グラフィック 2" descr="鐘の輪郭">
          <a:extLst>
            <a:ext uri="{FF2B5EF4-FFF2-40B4-BE49-F238E27FC236}">
              <a16:creationId xmlns:a16="http://schemas.microsoft.com/office/drawing/2014/main" id="{DA859871-9103-4227-B101-2942B62FB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448050" y="57150"/>
          <a:ext cx="762000" cy="7620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5</xdr:col>
      <xdr:colOff>0</xdr:colOff>
      <xdr:row>27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CC00A87-1751-34FC-D34A-20B7383D90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15A3C4-CE29-4DAE-B57D-D4B636A03C52}" name="予算" displayName="予算" ref="B4:E9" totalsRowShown="0" headerRowDxfId="15" headerRowBorderDxfId="14" tableBorderDxfId="13" totalsRowBorderDxfId="12" headerRowCellStyle="見出し 1">
  <autoFilter ref="B4:E9" xr:uid="{EF15A3C4-CE29-4DAE-B57D-D4B636A03C52}"/>
  <tableColumns count="4">
    <tableColumn id="1" xr3:uid="{2660EDC2-36B6-4C8A-AB71-4131F4F8A6B4}" name="項目" dataDxfId="11" dataCellStyle="20% - アクセント 1"/>
    <tableColumn id="2" xr3:uid="{A350C08D-EF7A-4670-A553-7B837EFDCEE2}" name="見積り" dataDxfId="10" dataCellStyle="桁区切り"/>
    <tableColumn id="3" xr3:uid="{0A9A6AC1-B927-4D8A-93A9-4D48585BC0B3}" name="実績" dataDxfId="9" dataCellStyle="桁区切り"/>
    <tableColumn id="4" xr3:uid="{B9C6B0FF-56C8-490E-9BEE-D870749CE8BA}" name="実績－見積り" dataDxfId="8" dataCellStyle="桁区切り"/>
  </tableColumns>
  <tableStyleInfo name="TableStyleLight1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93D1D2-E12E-41D8-811D-264677678662}" name="印刷物" displayName="印刷物" ref="B30:E36" totalsRowShown="0" headerRowDxfId="7" headerRowBorderDxfId="6" tableBorderDxfId="5" totalsRowBorderDxfId="4">
  <autoFilter ref="B30:E36" xr:uid="{8693D1D2-E12E-41D8-811D-264677678662}">
    <filterColumn colId="0" hiddenButton="1"/>
    <filterColumn colId="1" hiddenButton="1"/>
    <filterColumn colId="2" hiddenButton="1"/>
    <filterColumn colId="3" hiddenButton="1"/>
  </autoFilter>
  <tableColumns count="4">
    <tableColumn id="1" xr3:uid="{E5BE1DAE-4A4F-42E7-BB06-9D5C30F35D89}" name="カテゴリ" dataDxfId="3"/>
    <tableColumn id="2" xr3:uid="{91A17D4E-FBEA-48FE-BA9E-FE9BC3E4608E}" name="見積もり" dataDxfId="2" dataCellStyle="桁区切り"/>
    <tableColumn id="3" xr3:uid="{31E50989-5AF8-4FCC-9700-8FDCA3B4AB86}" name="実績" dataDxfId="1" dataCellStyle="桁区切り"/>
    <tableColumn id="4" xr3:uid="{C85FDA3C-A02F-467A-BAD0-54CFF97F431E}" name="予算内/超過" dataDxfId="0" dataCellStyle="桁区切り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70E85-EFC8-4066-BAA9-315CD776EA25}">
  <dimension ref="B1:D16"/>
  <sheetViews>
    <sheetView workbookViewId="0"/>
  </sheetViews>
  <sheetFormatPr defaultRowHeight="18" x14ac:dyDescent="0.55000000000000004"/>
  <cols>
    <col min="1" max="1" width="4.08203125" customWidth="1"/>
    <col min="2" max="2" width="28.75" customWidth="1"/>
    <col min="3" max="4" width="19" customWidth="1"/>
  </cols>
  <sheetData>
    <row r="1" spans="2:4" ht="58.5" x14ac:dyDescent="0.55000000000000004">
      <c r="B1" s="14" t="s">
        <v>0</v>
      </c>
      <c r="C1" s="1"/>
    </row>
    <row r="2" spans="2:4" ht="30" customHeight="1" thickBot="1" x14ac:dyDescent="0.65">
      <c r="B2" s="13"/>
      <c r="C2" s="2" t="s">
        <v>1</v>
      </c>
      <c r="D2" s="62">
        <v>45383</v>
      </c>
    </row>
    <row r="3" spans="2:4" ht="30" customHeight="1" x14ac:dyDescent="0.55000000000000004"/>
    <row r="4" spans="2:4" ht="30" customHeight="1" x14ac:dyDescent="0.55000000000000004">
      <c r="B4" s="7" t="s">
        <v>2</v>
      </c>
      <c r="C4" s="7" t="s">
        <v>3</v>
      </c>
      <c r="D4" s="8" t="s">
        <v>4</v>
      </c>
    </row>
    <row r="5" spans="2:4" ht="30" customHeight="1" x14ac:dyDescent="0.55000000000000004">
      <c r="B5" s="9" t="s">
        <v>5</v>
      </c>
      <c r="C5" s="10"/>
      <c r="D5" s="54">
        <v>350000</v>
      </c>
    </row>
    <row r="6" spans="2:4" ht="30" customHeight="1" x14ac:dyDescent="0.55000000000000004">
      <c r="B6" s="3" t="s">
        <v>6</v>
      </c>
      <c r="C6" s="4"/>
      <c r="D6" s="55">
        <v>945000</v>
      </c>
    </row>
    <row r="7" spans="2:4" ht="30" customHeight="1" x14ac:dyDescent="0.55000000000000004">
      <c r="B7" s="9" t="s">
        <v>7</v>
      </c>
      <c r="C7" s="10"/>
      <c r="D7" s="54">
        <v>110000</v>
      </c>
    </row>
    <row r="8" spans="2:4" ht="30" customHeight="1" x14ac:dyDescent="0.55000000000000004">
      <c r="B8" s="3" t="s">
        <v>49</v>
      </c>
      <c r="C8" s="4"/>
      <c r="D8" s="55">
        <v>75000</v>
      </c>
    </row>
    <row r="9" spans="2:4" ht="30" customHeight="1" x14ac:dyDescent="0.55000000000000004">
      <c r="B9" s="9" t="s">
        <v>8</v>
      </c>
      <c r="C9" s="10"/>
      <c r="D9" s="54">
        <v>205000</v>
      </c>
    </row>
    <row r="10" spans="2:4" ht="30" customHeight="1" x14ac:dyDescent="0.55000000000000004">
      <c r="B10" s="3"/>
      <c r="C10" s="4"/>
      <c r="D10" s="56"/>
    </row>
    <row r="11" spans="2:4" ht="30" customHeight="1" x14ac:dyDescent="0.55000000000000004">
      <c r="B11" s="9"/>
      <c r="C11" s="10"/>
      <c r="D11" s="57"/>
    </row>
    <row r="12" spans="2:4" ht="30" customHeight="1" x14ac:dyDescent="0.55000000000000004">
      <c r="B12" s="11"/>
      <c r="C12" s="12"/>
      <c r="D12" s="58"/>
    </row>
    <row r="13" spans="2:4" ht="30" customHeight="1" x14ac:dyDescent="0.55000000000000004">
      <c r="C13" s="6" t="s">
        <v>9</v>
      </c>
      <c r="D13" s="59">
        <v>1685000</v>
      </c>
    </row>
    <row r="14" spans="2:4" ht="30" customHeight="1" x14ac:dyDescent="0.55000000000000004">
      <c r="B14" s="6" t="s">
        <v>10</v>
      </c>
      <c r="C14" s="5">
        <v>0.1</v>
      </c>
      <c r="D14" s="60">
        <v>168500</v>
      </c>
    </row>
    <row r="15" spans="2:4" ht="30" customHeight="1" x14ac:dyDescent="0.55000000000000004">
      <c r="C15" s="6" t="s">
        <v>11</v>
      </c>
      <c r="D15" s="61">
        <v>1853500</v>
      </c>
    </row>
    <row r="16" spans="2:4" ht="30" customHeight="1" x14ac:dyDescent="0.55000000000000004"/>
  </sheetData>
  <phoneticPr fontId="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6BDF-C500-4E49-AD09-DFB967549913}">
  <dimension ref="B1:E10"/>
  <sheetViews>
    <sheetView workbookViewId="0"/>
  </sheetViews>
  <sheetFormatPr defaultRowHeight="18" x14ac:dyDescent="0.55000000000000004"/>
  <cols>
    <col min="1" max="1" width="4.58203125" customWidth="1"/>
    <col min="2" max="2" width="26.58203125" customWidth="1"/>
    <col min="3" max="5" width="22.58203125" customWidth="1"/>
  </cols>
  <sheetData>
    <row r="1" spans="2:5" ht="10" customHeight="1" x14ac:dyDescent="0.55000000000000004">
      <c r="B1" s="18"/>
      <c r="C1" s="19"/>
      <c r="D1" s="19"/>
      <c r="E1" s="20"/>
    </row>
    <row r="2" spans="2:5" ht="45" x14ac:dyDescent="0.55000000000000004">
      <c r="B2" s="63" t="s">
        <v>14</v>
      </c>
      <c r="C2" s="63"/>
      <c r="D2" s="63"/>
      <c r="E2" s="21"/>
    </row>
    <row r="3" spans="2:5" x14ac:dyDescent="0.5">
      <c r="B3" s="15"/>
      <c r="C3" s="15"/>
      <c r="D3" s="16"/>
      <c r="E3" s="17"/>
    </row>
    <row r="4" spans="2:5" x14ac:dyDescent="0.55000000000000004">
      <c r="B4" s="48" t="s">
        <v>15</v>
      </c>
      <c r="C4" s="49" t="s">
        <v>16</v>
      </c>
      <c r="D4" s="49" t="s">
        <v>12</v>
      </c>
      <c r="E4" s="50" t="s">
        <v>17</v>
      </c>
    </row>
    <row r="5" spans="2:5" x14ac:dyDescent="0.55000000000000004">
      <c r="B5" s="46" t="s">
        <v>5</v>
      </c>
      <c r="C5" s="22">
        <v>350000</v>
      </c>
      <c r="D5" s="22">
        <v>400000</v>
      </c>
      <c r="E5" s="47"/>
    </row>
    <row r="6" spans="2:5" x14ac:dyDescent="0.55000000000000004">
      <c r="B6" s="46" t="s">
        <v>6</v>
      </c>
      <c r="C6" s="22">
        <v>945000</v>
      </c>
      <c r="D6" s="22">
        <v>1035000</v>
      </c>
      <c r="E6" s="47"/>
    </row>
    <row r="7" spans="2:5" x14ac:dyDescent="0.55000000000000004">
      <c r="B7" s="46" t="s">
        <v>7</v>
      </c>
      <c r="C7" s="22">
        <v>110000</v>
      </c>
      <c r="D7" s="22">
        <v>105000</v>
      </c>
      <c r="E7" s="47"/>
    </row>
    <row r="8" spans="2:5" x14ac:dyDescent="0.55000000000000004">
      <c r="B8" s="46" t="s">
        <v>49</v>
      </c>
      <c r="C8" s="22">
        <v>75000</v>
      </c>
      <c r="D8" s="22">
        <v>82000</v>
      </c>
      <c r="E8" s="47"/>
    </row>
    <row r="9" spans="2:5" x14ac:dyDescent="0.55000000000000004">
      <c r="B9" s="51" t="s">
        <v>8</v>
      </c>
      <c r="C9" s="52">
        <v>205000</v>
      </c>
      <c r="D9" s="52">
        <v>220000</v>
      </c>
      <c r="E9" s="53"/>
    </row>
    <row r="10" spans="2:5" x14ac:dyDescent="0.55000000000000004">
      <c r="B10" s="24" t="s">
        <v>13</v>
      </c>
      <c r="C10" s="23">
        <f>SUBTOTAL(109,予算[見積り])</f>
        <v>1685000</v>
      </c>
      <c r="D10" s="23">
        <f t="shared" ref="D10:E10" si="0">SUM(D5:D9)</f>
        <v>1842000</v>
      </c>
      <c r="E10" s="23">
        <f t="shared" si="0"/>
        <v>0</v>
      </c>
    </row>
  </sheetData>
  <mergeCells count="1">
    <mergeCell ref="B2:D2"/>
  </mergeCells>
  <phoneticPr fontId="7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25E1-6B48-4D90-B9D9-95E2BD01CBE3}">
  <dimension ref="B1:E44"/>
  <sheetViews>
    <sheetView tabSelected="1" workbookViewId="0"/>
  </sheetViews>
  <sheetFormatPr defaultRowHeight="18" x14ac:dyDescent="0.55000000000000004"/>
  <cols>
    <col min="1" max="1" width="4.58203125" customWidth="1"/>
    <col min="2" max="2" width="26.58203125" customWidth="1"/>
    <col min="3" max="5" width="22.58203125" customWidth="1"/>
  </cols>
  <sheetData>
    <row r="1" spans="2:5" ht="10" customHeight="1" x14ac:dyDescent="0.55000000000000004">
      <c r="B1" s="25"/>
      <c r="C1" s="25"/>
      <c r="D1" s="25"/>
      <c r="E1" s="25"/>
    </row>
    <row r="2" spans="2:5" ht="45" x14ac:dyDescent="0.55000000000000004">
      <c r="B2" s="64" t="s">
        <v>18</v>
      </c>
      <c r="C2" s="64"/>
      <c r="D2" s="64"/>
      <c r="E2" s="64"/>
    </row>
    <row r="4" spans="2:5" ht="30" customHeight="1" x14ac:dyDescent="0.5">
      <c r="B4" s="27" t="s">
        <v>5</v>
      </c>
      <c r="C4" s="26"/>
      <c r="D4" s="17"/>
      <c r="E4" s="17"/>
    </row>
    <row r="5" spans="2:5" x14ac:dyDescent="0.55000000000000004">
      <c r="B5" s="29" t="s">
        <v>19</v>
      </c>
      <c r="C5" s="29" t="s">
        <v>20</v>
      </c>
      <c r="D5" s="29" t="s">
        <v>12</v>
      </c>
      <c r="E5" s="29" t="s">
        <v>21</v>
      </c>
    </row>
    <row r="6" spans="2:5" x14ac:dyDescent="0.55000000000000004">
      <c r="B6" s="30" t="s">
        <v>22</v>
      </c>
      <c r="C6" s="31">
        <v>200000</v>
      </c>
      <c r="D6" s="31">
        <v>250000</v>
      </c>
      <c r="E6" s="32">
        <v>-50000</v>
      </c>
    </row>
    <row r="7" spans="2:5" x14ac:dyDescent="0.55000000000000004">
      <c r="B7" s="30" t="s">
        <v>23</v>
      </c>
      <c r="C7" s="31">
        <v>100000</v>
      </c>
      <c r="D7" s="31">
        <v>100000</v>
      </c>
      <c r="E7" s="32">
        <v>0</v>
      </c>
    </row>
    <row r="8" spans="2:5" x14ac:dyDescent="0.55000000000000004">
      <c r="B8" s="30" t="s">
        <v>24</v>
      </c>
      <c r="C8" s="31">
        <v>50000</v>
      </c>
      <c r="D8" s="31">
        <v>50000</v>
      </c>
      <c r="E8" s="32">
        <v>0</v>
      </c>
    </row>
    <row r="9" spans="2:5" x14ac:dyDescent="0.55000000000000004">
      <c r="B9" s="33" t="s">
        <v>25</v>
      </c>
      <c r="C9" s="34">
        <v>350000</v>
      </c>
      <c r="D9" s="34">
        <v>400000</v>
      </c>
      <c r="E9" s="34">
        <v>-50000</v>
      </c>
    </row>
    <row r="11" spans="2:5" ht="30" customHeight="1" x14ac:dyDescent="0.5">
      <c r="B11" s="27" t="s">
        <v>6</v>
      </c>
      <c r="C11" s="26"/>
      <c r="D11" s="17"/>
      <c r="E11" s="17"/>
    </row>
    <row r="12" spans="2:5" x14ac:dyDescent="0.55000000000000004">
      <c r="B12" s="29" t="s">
        <v>19</v>
      </c>
      <c r="C12" s="29" t="s">
        <v>20</v>
      </c>
      <c r="D12" s="29" t="s">
        <v>12</v>
      </c>
      <c r="E12" s="29" t="s">
        <v>21</v>
      </c>
    </row>
    <row r="13" spans="2:5" x14ac:dyDescent="0.55000000000000004">
      <c r="B13" s="35" t="s">
        <v>26</v>
      </c>
      <c r="C13" s="36">
        <v>200000</v>
      </c>
      <c r="D13" s="36">
        <v>240000</v>
      </c>
      <c r="E13" s="37">
        <v>-40000</v>
      </c>
    </row>
    <row r="14" spans="2:5" x14ac:dyDescent="0.55000000000000004">
      <c r="B14" s="35" t="s">
        <v>27</v>
      </c>
      <c r="C14" s="36">
        <v>10000</v>
      </c>
      <c r="D14" s="36">
        <v>15000</v>
      </c>
      <c r="E14" s="37">
        <v>-5000</v>
      </c>
    </row>
    <row r="15" spans="2:5" x14ac:dyDescent="0.55000000000000004">
      <c r="B15" s="35" t="s">
        <v>28</v>
      </c>
      <c r="C15" s="36">
        <v>30000</v>
      </c>
      <c r="D15" s="36">
        <v>25000</v>
      </c>
      <c r="E15" s="37">
        <v>5000</v>
      </c>
    </row>
    <row r="16" spans="2:5" x14ac:dyDescent="0.55000000000000004">
      <c r="B16" s="35" t="s">
        <v>29</v>
      </c>
      <c r="C16" s="36">
        <v>500000</v>
      </c>
      <c r="D16" s="36">
        <v>520000</v>
      </c>
      <c r="E16" s="37">
        <v>-20000</v>
      </c>
    </row>
    <row r="17" spans="2:5" x14ac:dyDescent="0.55000000000000004">
      <c r="B17" s="35" t="s">
        <v>30</v>
      </c>
      <c r="C17" s="36">
        <v>150000</v>
      </c>
      <c r="D17" s="36">
        <v>200000</v>
      </c>
      <c r="E17" s="37">
        <v>-50000</v>
      </c>
    </row>
    <row r="18" spans="2:5" x14ac:dyDescent="0.55000000000000004">
      <c r="B18" s="35" t="s">
        <v>31</v>
      </c>
      <c r="C18" s="36">
        <v>50000</v>
      </c>
      <c r="D18" s="36">
        <v>30000</v>
      </c>
      <c r="E18" s="37">
        <v>20000</v>
      </c>
    </row>
    <row r="19" spans="2:5" x14ac:dyDescent="0.55000000000000004">
      <c r="B19" s="35" t="s">
        <v>32</v>
      </c>
      <c r="C19" s="36">
        <v>5000</v>
      </c>
      <c r="D19" s="36">
        <v>5000</v>
      </c>
      <c r="E19" s="37">
        <v>0</v>
      </c>
    </row>
    <row r="20" spans="2:5" x14ac:dyDescent="0.55000000000000004">
      <c r="B20" s="35" t="s">
        <v>33</v>
      </c>
      <c r="C20" s="36">
        <v>0</v>
      </c>
      <c r="D20" s="36">
        <v>0</v>
      </c>
      <c r="E20" s="37">
        <v>0</v>
      </c>
    </row>
    <row r="21" spans="2:5" x14ac:dyDescent="0.55000000000000004">
      <c r="B21" s="33" t="s">
        <v>34</v>
      </c>
      <c r="C21" s="34">
        <v>945000</v>
      </c>
      <c r="D21" s="34">
        <v>1035000</v>
      </c>
      <c r="E21" s="34">
        <v>-90000</v>
      </c>
    </row>
    <row r="23" spans="2:5" ht="30" customHeight="1" x14ac:dyDescent="0.5">
      <c r="B23" s="28" t="s">
        <v>7</v>
      </c>
      <c r="C23" s="28"/>
      <c r="D23" s="17"/>
      <c r="E23" s="17"/>
    </row>
    <row r="24" spans="2:5" x14ac:dyDescent="0.55000000000000004">
      <c r="B24" s="29" t="s">
        <v>19</v>
      </c>
      <c r="C24" s="29" t="s">
        <v>20</v>
      </c>
      <c r="D24" s="29" t="s">
        <v>12</v>
      </c>
      <c r="E24" s="29" t="s">
        <v>21</v>
      </c>
    </row>
    <row r="25" spans="2:5" x14ac:dyDescent="0.55000000000000004">
      <c r="B25" s="35" t="s">
        <v>35</v>
      </c>
      <c r="C25" s="36">
        <v>100000</v>
      </c>
      <c r="D25" s="36">
        <v>100000</v>
      </c>
      <c r="E25" s="37">
        <v>0</v>
      </c>
    </row>
    <row r="26" spans="2:5" x14ac:dyDescent="0.55000000000000004">
      <c r="B26" s="35" t="s">
        <v>36</v>
      </c>
      <c r="C26" s="36">
        <v>10000</v>
      </c>
      <c r="D26" s="36">
        <v>5000</v>
      </c>
      <c r="E26" s="37">
        <v>5000</v>
      </c>
    </row>
    <row r="27" spans="2:5" x14ac:dyDescent="0.55000000000000004">
      <c r="B27" s="33" t="s">
        <v>37</v>
      </c>
      <c r="C27" s="34">
        <v>110000</v>
      </c>
      <c r="D27" s="34">
        <v>105000</v>
      </c>
      <c r="E27" s="34">
        <v>5000</v>
      </c>
    </row>
    <row r="29" spans="2:5" ht="30" customHeight="1" x14ac:dyDescent="0.5">
      <c r="B29" s="27" t="s">
        <v>49</v>
      </c>
      <c r="C29" s="26"/>
      <c r="D29" s="17"/>
      <c r="E29" s="17"/>
    </row>
    <row r="30" spans="2:5" x14ac:dyDescent="0.55000000000000004">
      <c r="B30" s="38" t="s">
        <v>19</v>
      </c>
      <c r="C30" s="39" t="s">
        <v>20</v>
      </c>
      <c r="D30" s="39" t="s">
        <v>12</v>
      </c>
      <c r="E30" s="40" t="s">
        <v>21</v>
      </c>
    </row>
    <row r="31" spans="2:5" x14ac:dyDescent="0.55000000000000004">
      <c r="B31" s="41" t="s">
        <v>38</v>
      </c>
      <c r="C31" s="36">
        <v>25000</v>
      </c>
      <c r="D31" s="36">
        <v>30000</v>
      </c>
      <c r="E31" s="42">
        <v>-5000</v>
      </c>
    </row>
    <row r="32" spans="2:5" x14ac:dyDescent="0.55000000000000004">
      <c r="B32" s="41" t="s">
        <v>39</v>
      </c>
      <c r="C32" s="36">
        <v>10000</v>
      </c>
      <c r="D32" s="36">
        <v>10000</v>
      </c>
      <c r="E32" s="42">
        <v>0</v>
      </c>
    </row>
    <row r="33" spans="2:5" x14ac:dyDescent="0.55000000000000004">
      <c r="B33" s="41" t="s">
        <v>40</v>
      </c>
      <c r="C33" s="36">
        <v>30000</v>
      </c>
      <c r="D33" s="36">
        <v>30000</v>
      </c>
      <c r="E33" s="42">
        <v>0</v>
      </c>
    </row>
    <row r="34" spans="2:5" x14ac:dyDescent="0.55000000000000004">
      <c r="B34" s="41" t="s">
        <v>41</v>
      </c>
      <c r="C34" s="36">
        <v>5000</v>
      </c>
      <c r="D34" s="36">
        <v>7000</v>
      </c>
      <c r="E34" s="42">
        <v>-2000</v>
      </c>
    </row>
    <row r="35" spans="2:5" x14ac:dyDescent="0.55000000000000004">
      <c r="B35" s="41" t="s">
        <v>42</v>
      </c>
      <c r="C35" s="36">
        <v>5000</v>
      </c>
      <c r="D35" s="36">
        <v>5000</v>
      </c>
      <c r="E35" s="42">
        <v>0</v>
      </c>
    </row>
    <row r="36" spans="2:5" x14ac:dyDescent="0.55000000000000004">
      <c r="B36" s="43" t="s">
        <v>43</v>
      </c>
      <c r="C36" s="44">
        <v>75000</v>
      </c>
      <c r="D36" s="44">
        <v>82000</v>
      </c>
      <c r="E36" s="45">
        <v>-7000</v>
      </c>
    </row>
    <row r="38" spans="2:5" ht="30" customHeight="1" x14ac:dyDescent="0.5">
      <c r="B38" s="27" t="s">
        <v>8</v>
      </c>
      <c r="C38" s="26"/>
      <c r="D38" s="17"/>
      <c r="E38" s="17"/>
    </row>
    <row r="39" spans="2:5" x14ac:dyDescent="0.55000000000000004">
      <c r="B39" s="29" t="s">
        <v>19</v>
      </c>
      <c r="C39" s="29" t="s">
        <v>20</v>
      </c>
      <c r="D39" s="29" t="s">
        <v>12</v>
      </c>
      <c r="E39" s="29" t="s">
        <v>21</v>
      </c>
    </row>
    <row r="40" spans="2:5" x14ac:dyDescent="0.55000000000000004">
      <c r="B40" s="35" t="s">
        <v>44</v>
      </c>
      <c r="C40" s="36">
        <v>100000</v>
      </c>
      <c r="D40" s="36">
        <v>100000</v>
      </c>
      <c r="E40" s="37">
        <v>0</v>
      </c>
    </row>
    <row r="41" spans="2:5" x14ac:dyDescent="0.55000000000000004">
      <c r="B41" s="35" t="s">
        <v>45</v>
      </c>
      <c r="C41" s="36">
        <v>25000</v>
      </c>
      <c r="D41" s="36">
        <v>10000</v>
      </c>
      <c r="E41" s="37">
        <v>15000</v>
      </c>
    </row>
    <row r="42" spans="2:5" x14ac:dyDescent="0.55000000000000004">
      <c r="B42" s="35" t="s">
        <v>46</v>
      </c>
      <c r="C42" s="36">
        <v>30000</v>
      </c>
      <c r="D42" s="36">
        <v>30000</v>
      </c>
      <c r="E42" s="37">
        <v>0</v>
      </c>
    </row>
    <row r="43" spans="2:5" x14ac:dyDescent="0.55000000000000004">
      <c r="B43" s="35" t="s">
        <v>47</v>
      </c>
      <c r="C43" s="36">
        <v>50000</v>
      </c>
      <c r="D43" s="36">
        <v>80000</v>
      </c>
      <c r="E43" s="37">
        <v>-30000</v>
      </c>
    </row>
    <row r="44" spans="2:5" x14ac:dyDescent="0.55000000000000004">
      <c r="B44" s="33" t="s">
        <v>48</v>
      </c>
      <c r="C44" s="34">
        <v>205000</v>
      </c>
      <c r="D44" s="34">
        <v>220000</v>
      </c>
      <c r="E44" s="34">
        <v>-15000</v>
      </c>
    </row>
  </sheetData>
  <mergeCells count="1">
    <mergeCell ref="B2:E2"/>
  </mergeCells>
  <phoneticPr fontId="7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見積書</vt:lpstr>
      <vt:lpstr>予算</vt:lpstr>
      <vt:lpstr>経費明細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2024-04-02T11:26:16Z</dcterms:created>
  <dcterms:modified xsi:type="dcterms:W3CDTF">2024-04-02T11:26:19Z</dcterms:modified>
</cp:coreProperties>
</file>